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ogle Drive\"/>
    </mc:Choice>
  </mc:AlternateContent>
  <bookViews>
    <workbookView xWindow="0" yWindow="0" windowWidth="16180" windowHeight="7120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Y7" i="3"/>
  <c r="W7" i="3"/>
  <c r="U7" i="3"/>
  <c r="S7" i="3"/>
  <c r="Q7" i="3"/>
  <c r="O7" i="3"/>
  <c r="M7" i="3"/>
  <c r="K7" i="3"/>
  <c r="I7" i="3"/>
  <c r="G7" i="3"/>
  <c r="E7" i="3"/>
  <c r="C7" i="3"/>
  <c r="AB6" i="3"/>
  <c r="AB7" i="3" s="1"/>
  <c r="AA6" i="3"/>
  <c r="Z6" i="3"/>
  <c r="Z7" i="3" s="1"/>
  <c r="Y6" i="3"/>
  <c r="X6" i="3"/>
  <c r="X7" i="3" s="1"/>
  <c r="W6" i="3"/>
  <c r="V6" i="3"/>
  <c r="V7" i="3" s="1"/>
  <c r="U6" i="3"/>
  <c r="T6" i="3"/>
  <c r="T7" i="3" s="1"/>
  <c r="S6" i="3"/>
  <c r="R6" i="3"/>
  <c r="R7" i="3" s="1"/>
  <c r="Q6" i="3"/>
  <c r="P6" i="3"/>
  <c r="P7" i="3" s="1"/>
  <c r="O6" i="3"/>
  <c r="N6" i="3"/>
  <c r="N7" i="3" s="1"/>
  <c r="M6" i="3"/>
  <c r="L6" i="3"/>
  <c r="L7" i="3" s="1"/>
  <c r="K6" i="3"/>
  <c r="J6" i="3"/>
  <c r="J7" i="3" s="1"/>
  <c r="I6" i="3"/>
  <c r="H6" i="3"/>
  <c r="H7" i="3" s="1"/>
  <c r="G6" i="3"/>
  <c r="F6" i="3"/>
  <c r="F7" i="3" s="1"/>
  <c r="E6" i="3"/>
  <c r="D6" i="3"/>
  <c r="D7" i="3" s="1"/>
  <c r="C6" i="3"/>
  <c r="B6" i="3"/>
  <c r="B7" i="3" s="1"/>
  <c r="AB4" i="3"/>
  <c r="AA4" i="3"/>
  <c r="Y4" i="3"/>
  <c r="X4" i="3"/>
  <c r="V4" i="3"/>
  <c r="T4" i="3"/>
  <c r="R4" i="3"/>
  <c r="Q4" i="3"/>
  <c r="P4" i="3"/>
  <c r="O4" i="3"/>
  <c r="N4" i="3"/>
  <c r="M4" i="3"/>
  <c r="K4" i="3"/>
  <c r="J4" i="3"/>
  <c r="I4" i="3"/>
  <c r="G4" i="3"/>
  <c r="E4" i="3"/>
  <c r="D4" i="3"/>
  <c r="C4" i="3"/>
  <c r="U5" i="3" s="1"/>
  <c r="B4" i="3"/>
  <c r="Z5" i="3" s="1"/>
  <c r="K5" i="3" l="1"/>
  <c r="W5" i="3"/>
  <c r="D5" i="3"/>
  <c r="H5" i="3"/>
  <c r="L5" i="3"/>
  <c r="P5" i="3"/>
  <c r="T5" i="3"/>
  <c r="X5" i="3"/>
  <c r="AB5" i="3"/>
  <c r="G5" i="3"/>
  <c r="S5" i="3"/>
  <c r="I5" i="3"/>
  <c r="Y5" i="3"/>
  <c r="C5" i="3"/>
  <c r="O5" i="3"/>
  <c r="AA5" i="3"/>
  <c r="E5" i="3"/>
  <c r="M5" i="3"/>
  <c r="Q5" i="3"/>
  <c r="B5" i="3"/>
  <c r="F5" i="3"/>
  <c r="J5" i="3"/>
  <c r="N5" i="3"/>
  <c r="R5" i="3"/>
  <c r="V5" i="3"/>
</calcChain>
</file>

<file path=xl/sharedStrings.xml><?xml version="1.0" encoding="utf-8"?>
<sst xmlns="http://schemas.openxmlformats.org/spreadsheetml/2006/main" count="42" uniqueCount="36">
  <si>
    <t>Lagarde</t>
  </si>
  <si>
    <t>Guindos</t>
  </si>
  <si>
    <t>Elderson</t>
  </si>
  <si>
    <t>Lane</t>
  </si>
  <si>
    <t>Panetta</t>
  </si>
  <si>
    <t>Schnabel</t>
  </si>
  <si>
    <t>fr</t>
  </si>
  <si>
    <t>es</t>
  </si>
  <si>
    <t>it</t>
  </si>
  <si>
    <t>de</t>
  </si>
  <si>
    <t>nl</t>
  </si>
  <si>
    <t>ie</t>
  </si>
  <si>
    <t>be</t>
  </si>
  <si>
    <t>ee</t>
  </si>
  <si>
    <t>gr</t>
  </si>
  <si>
    <t>cy</t>
  </si>
  <si>
    <t>lv</t>
  </si>
  <si>
    <t>lt</t>
  </si>
  <si>
    <t>lu</t>
  </si>
  <si>
    <t>ma</t>
  </si>
  <si>
    <t>at</t>
  </si>
  <si>
    <t>pt</t>
  </si>
  <si>
    <t>si</t>
  </si>
  <si>
    <t>sk</t>
  </si>
  <si>
    <t>fi</t>
  </si>
  <si>
    <t>country</t>
  </si>
  <si>
    <t>EU</t>
  </si>
  <si>
    <t>Euro Area</t>
  </si>
  <si>
    <t>hr</t>
  </si>
  <si>
    <t>from</t>
  </si>
  <si>
    <t>voting right frequency</t>
  </si>
  <si>
    <t>cumulated votes</t>
  </si>
  <si>
    <t>governing council member</t>
  </si>
  <si>
    <t>ratio of debt to 60% target</t>
  </si>
  <si>
    <t>debt to gdp ratio</t>
  </si>
  <si>
    <t>years of inflation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</si>
</sst>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7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right"/>
    </xf>
    <xf numFmtId="17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H15" sqref="H15"/>
    </sheetView>
  </sheetViews>
  <sheetFormatPr baseColWidth="10" defaultColWidth="6.6328125" defaultRowHeight="14.5" x14ac:dyDescent="0.35"/>
  <cols>
    <col min="1" max="1" width="8.90625" style="2" customWidth="1"/>
    <col min="2" max="14" width="6.6328125" style="2"/>
    <col min="15" max="15" width="6.6328125" style="5"/>
    <col min="16" max="16384" width="6.6328125" style="2"/>
  </cols>
  <sheetData>
    <row r="1" spans="1:28" ht="43.5" x14ac:dyDescent="0.35">
      <c r="A1" s="1" t="s">
        <v>32</v>
      </c>
      <c r="F1" s="2" t="s">
        <v>3</v>
      </c>
      <c r="H1" s="2" t="s">
        <v>2</v>
      </c>
      <c r="L1" s="2" t="s">
        <v>5</v>
      </c>
      <c r="S1" s="2" t="s">
        <v>27</v>
      </c>
      <c r="U1" s="2" t="s">
        <v>0</v>
      </c>
      <c r="W1" s="2" t="s">
        <v>1</v>
      </c>
      <c r="Z1" s="2" t="s">
        <v>4</v>
      </c>
    </row>
    <row r="2" spans="1:28" x14ac:dyDescent="0.35">
      <c r="A2" s="1" t="s">
        <v>25</v>
      </c>
      <c r="B2" s="2" t="s">
        <v>13</v>
      </c>
      <c r="C2" s="2" t="s">
        <v>18</v>
      </c>
      <c r="D2" s="2" t="s">
        <v>17</v>
      </c>
      <c r="E2" s="2" t="s">
        <v>16</v>
      </c>
      <c r="F2" s="2" t="s">
        <v>11</v>
      </c>
      <c r="G2" s="2" t="s">
        <v>11</v>
      </c>
      <c r="H2" s="2" t="s">
        <v>10</v>
      </c>
      <c r="I2" s="2" t="s">
        <v>10</v>
      </c>
      <c r="J2" s="2" t="s">
        <v>19</v>
      </c>
      <c r="K2" s="2" t="s">
        <v>23</v>
      </c>
      <c r="L2" s="2" t="s">
        <v>9</v>
      </c>
      <c r="M2" s="2" t="s">
        <v>9</v>
      </c>
      <c r="N2" s="2" t="s">
        <v>28</v>
      </c>
      <c r="O2" s="5" t="s">
        <v>22</v>
      </c>
      <c r="P2" s="2" t="s">
        <v>24</v>
      </c>
      <c r="Q2" s="2" t="s">
        <v>20</v>
      </c>
      <c r="R2" s="2" t="s">
        <v>15</v>
      </c>
      <c r="S2" s="2" t="s">
        <v>26</v>
      </c>
      <c r="T2" s="2" t="s">
        <v>12</v>
      </c>
      <c r="U2" s="2" t="s">
        <v>6</v>
      </c>
      <c r="V2" s="2" t="s">
        <v>6</v>
      </c>
      <c r="W2" s="2" t="s">
        <v>7</v>
      </c>
      <c r="X2" s="2" t="s">
        <v>7</v>
      </c>
      <c r="Y2" s="2" t="s">
        <v>21</v>
      </c>
      <c r="Z2" s="2" t="s">
        <v>8</v>
      </c>
      <c r="AA2" s="2" t="s">
        <v>8</v>
      </c>
      <c r="AB2" s="2" t="s">
        <v>14</v>
      </c>
    </row>
    <row r="3" spans="1:28" ht="29" x14ac:dyDescent="0.35">
      <c r="A3" s="1" t="s">
        <v>34</v>
      </c>
      <c r="B3" s="2">
        <v>18.399999999999999</v>
      </c>
      <c r="C3" s="2">
        <v>24.5</v>
      </c>
      <c r="D3" s="2">
        <v>38.4</v>
      </c>
      <c r="E3" s="2">
        <v>40.799999999999997</v>
      </c>
      <c r="F3" s="2">
        <v>44.7</v>
      </c>
      <c r="G3" s="2">
        <v>44.7</v>
      </c>
      <c r="H3" s="2">
        <v>51</v>
      </c>
      <c r="I3" s="2">
        <v>51</v>
      </c>
      <c r="J3" s="2">
        <v>53.4</v>
      </c>
      <c r="K3" s="2">
        <v>57.8</v>
      </c>
      <c r="L3" s="2">
        <v>66.3</v>
      </c>
      <c r="M3" s="2">
        <v>66.3</v>
      </c>
      <c r="N3" s="2">
        <v>68.400000000000006</v>
      </c>
      <c r="O3" s="5">
        <v>69.900000000000006</v>
      </c>
      <c r="P3" s="2">
        <v>73</v>
      </c>
      <c r="Q3" s="2">
        <v>78.400000000000006</v>
      </c>
      <c r="R3" s="2">
        <v>86.5</v>
      </c>
      <c r="S3" s="2">
        <v>91.5</v>
      </c>
      <c r="T3" s="2">
        <v>105</v>
      </c>
      <c r="U3" s="2">
        <v>112</v>
      </c>
      <c r="V3" s="2">
        <v>112</v>
      </c>
      <c r="W3" s="2">
        <v>113</v>
      </c>
      <c r="X3" s="2">
        <v>113</v>
      </c>
      <c r="Y3" s="2">
        <v>114</v>
      </c>
      <c r="Z3" s="2">
        <v>145</v>
      </c>
      <c r="AA3" s="2">
        <v>145</v>
      </c>
      <c r="AB3" s="2">
        <v>171</v>
      </c>
    </row>
    <row r="4" spans="1:28" ht="29" x14ac:dyDescent="0.35">
      <c r="A4" s="1" t="s">
        <v>30</v>
      </c>
      <c r="B4" s="3">
        <f>11/15</f>
        <v>0.73333333333333328</v>
      </c>
      <c r="C4" s="3">
        <f>11/15</f>
        <v>0.73333333333333328</v>
      </c>
      <c r="D4" s="3">
        <f>11/15</f>
        <v>0.73333333333333328</v>
      </c>
      <c r="E4" s="3">
        <f>11/15</f>
        <v>0.73333333333333328</v>
      </c>
      <c r="F4" s="3">
        <v>1</v>
      </c>
      <c r="G4" s="3">
        <f>11/15</f>
        <v>0.73333333333333328</v>
      </c>
      <c r="H4" s="3">
        <v>1</v>
      </c>
      <c r="I4" s="3">
        <f>4/5</f>
        <v>0.8</v>
      </c>
      <c r="J4" s="3">
        <f>11/15</f>
        <v>0.73333333333333328</v>
      </c>
      <c r="K4" s="3">
        <f>11/15</f>
        <v>0.73333333333333328</v>
      </c>
      <c r="L4" s="3">
        <v>1</v>
      </c>
      <c r="M4" s="3">
        <f>4/5</f>
        <v>0.8</v>
      </c>
      <c r="N4" s="3">
        <f>11/15</f>
        <v>0.73333333333333328</v>
      </c>
      <c r="O4" s="6">
        <f>11/15</f>
        <v>0.73333333333333328</v>
      </c>
      <c r="P4" s="3">
        <f>11/15</f>
        <v>0.73333333333333328</v>
      </c>
      <c r="Q4" s="3">
        <f>11/15</f>
        <v>0.73333333333333328</v>
      </c>
      <c r="R4" s="3">
        <f>11/15</f>
        <v>0.73333333333333328</v>
      </c>
      <c r="S4" s="3">
        <v>0</v>
      </c>
      <c r="T4" s="3">
        <f>11/15</f>
        <v>0.73333333333333328</v>
      </c>
      <c r="U4" s="3">
        <v>1</v>
      </c>
      <c r="V4" s="3">
        <f>4/5</f>
        <v>0.8</v>
      </c>
      <c r="W4" s="3">
        <v>1</v>
      </c>
      <c r="X4" s="3">
        <f>4/5</f>
        <v>0.8</v>
      </c>
      <c r="Y4" s="3">
        <f>11/15</f>
        <v>0.73333333333333328</v>
      </c>
      <c r="Z4" s="3">
        <v>1</v>
      </c>
      <c r="AA4" s="3">
        <f>4/5</f>
        <v>0.8</v>
      </c>
      <c r="AB4" s="3">
        <f>11/15</f>
        <v>0.73333333333333328</v>
      </c>
    </row>
    <row r="5" spans="1:28" ht="29" x14ac:dyDescent="0.35">
      <c r="A5" s="1" t="s">
        <v>31</v>
      </c>
      <c r="B5" s="3">
        <f>SUM($B4:B4)</f>
        <v>0.73333333333333328</v>
      </c>
      <c r="C5" s="3">
        <f>SUM($B4:C4)</f>
        <v>1.4666666666666666</v>
      </c>
      <c r="D5" s="3">
        <f>SUM($B4:D4)</f>
        <v>2.1999999999999997</v>
      </c>
      <c r="E5" s="3">
        <f>SUM($B4:E4)</f>
        <v>2.9333333333333331</v>
      </c>
      <c r="F5" s="3">
        <f>SUM($B4:F4)</f>
        <v>3.9333333333333331</v>
      </c>
      <c r="G5" s="3">
        <f>SUM($B4:G4)</f>
        <v>4.6666666666666661</v>
      </c>
      <c r="H5" s="3">
        <f>SUM($B4:H4)</f>
        <v>5.6666666666666661</v>
      </c>
      <c r="I5" s="3">
        <f>SUM($B4:I4)</f>
        <v>6.4666666666666659</v>
      </c>
      <c r="J5" s="3">
        <f>SUM($B4:J4)</f>
        <v>7.1999999999999993</v>
      </c>
      <c r="K5" s="3">
        <f>SUM($B4:K4)</f>
        <v>7.9333333333333327</v>
      </c>
      <c r="L5" s="3">
        <f>SUM($B4:L4)</f>
        <v>8.9333333333333336</v>
      </c>
      <c r="M5" s="3">
        <f>SUM($B4:M4)</f>
        <v>9.7333333333333343</v>
      </c>
      <c r="N5" s="3">
        <f>SUM($B4:N4)</f>
        <v>10.466666666666667</v>
      </c>
      <c r="O5" s="6">
        <f>SUM($B4:O4)</f>
        <v>11.2</v>
      </c>
      <c r="P5" s="3">
        <f>SUM($B4:P4)</f>
        <v>11.933333333333332</v>
      </c>
      <c r="Q5" s="3">
        <f>SUM($B4:Q4)</f>
        <v>12.666666666666664</v>
      </c>
      <c r="R5" s="3">
        <f>SUM($B4:R4)</f>
        <v>13.399999999999997</v>
      </c>
      <c r="S5" s="3">
        <f>SUM($B4:S4)</f>
        <v>13.399999999999997</v>
      </c>
      <c r="T5" s="3">
        <f>SUM($B4:T4)</f>
        <v>14.133333333333329</v>
      </c>
      <c r="U5" s="3">
        <f>SUM($B4:U4)</f>
        <v>15.133333333333329</v>
      </c>
      <c r="V5" s="3">
        <f>SUM($B4:V4)</f>
        <v>15.93333333333333</v>
      </c>
      <c r="W5" s="3">
        <f>SUM($B4:W4)</f>
        <v>16.93333333333333</v>
      </c>
      <c r="X5" s="3">
        <f>SUM($B4:X4)</f>
        <v>17.733333333333331</v>
      </c>
      <c r="Y5" s="3">
        <f>SUM($B4:Y4)</f>
        <v>18.466666666666665</v>
      </c>
      <c r="Z5" s="3">
        <f>SUM($B4:Z4)</f>
        <v>19.466666666666665</v>
      </c>
      <c r="AA5" s="3">
        <f>SUM($B4:AA4)</f>
        <v>20.266666666666666</v>
      </c>
      <c r="AB5" s="3">
        <f>SUM($B4:AB4)</f>
        <v>21</v>
      </c>
    </row>
    <row r="6" spans="1:28" ht="43.5" x14ac:dyDescent="0.35">
      <c r="A6" s="1" t="s">
        <v>33</v>
      </c>
      <c r="B6" s="3">
        <f t="shared" ref="B6:AB6" si="0">B3/60</f>
        <v>0.30666666666666664</v>
      </c>
      <c r="C6" s="3">
        <f t="shared" si="0"/>
        <v>0.40833333333333333</v>
      </c>
      <c r="D6" s="3">
        <f t="shared" si="0"/>
        <v>0.64</v>
      </c>
      <c r="E6" s="3">
        <f t="shared" si="0"/>
        <v>0.67999999999999994</v>
      </c>
      <c r="F6" s="3">
        <f t="shared" si="0"/>
        <v>0.745</v>
      </c>
      <c r="G6" s="3">
        <f t="shared" si="0"/>
        <v>0.745</v>
      </c>
      <c r="H6" s="3">
        <f t="shared" si="0"/>
        <v>0.85</v>
      </c>
      <c r="I6" s="3">
        <f t="shared" si="0"/>
        <v>0.85</v>
      </c>
      <c r="J6" s="3">
        <f t="shared" si="0"/>
        <v>0.89</v>
      </c>
      <c r="K6" s="3">
        <f t="shared" si="0"/>
        <v>0.96333333333333326</v>
      </c>
      <c r="L6" s="3">
        <f t="shared" si="0"/>
        <v>1.105</v>
      </c>
      <c r="M6" s="3">
        <f t="shared" si="0"/>
        <v>1.105</v>
      </c>
      <c r="N6" s="3">
        <f t="shared" si="0"/>
        <v>1.1400000000000001</v>
      </c>
      <c r="O6" s="6">
        <f t="shared" si="0"/>
        <v>1.165</v>
      </c>
      <c r="P6" s="3">
        <f t="shared" si="0"/>
        <v>1.2166666666666666</v>
      </c>
      <c r="Q6" s="3">
        <f t="shared" si="0"/>
        <v>1.3066666666666669</v>
      </c>
      <c r="R6" s="3">
        <f t="shared" si="0"/>
        <v>1.4416666666666667</v>
      </c>
      <c r="S6" s="3">
        <f t="shared" si="0"/>
        <v>1.5249999999999999</v>
      </c>
      <c r="T6" s="3">
        <f t="shared" si="0"/>
        <v>1.75</v>
      </c>
      <c r="U6" s="3">
        <f t="shared" si="0"/>
        <v>1.8666666666666667</v>
      </c>
      <c r="V6" s="3">
        <f t="shared" si="0"/>
        <v>1.8666666666666667</v>
      </c>
      <c r="W6" s="3">
        <f t="shared" si="0"/>
        <v>1.8833333333333333</v>
      </c>
      <c r="X6" s="3">
        <f t="shared" si="0"/>
        <v>1.8833333333333333</v>
      </c>
      <c r="Y6" s="3">
        <f t="shared" si="0"/>
        <v>1.9</v>
      </c>
      <c r="Z6" s="3">
        <f t="shared" si="0"/>
        <v>2.4166666666666665</v>
      </c>
      <c r="AA6" s="3">
        <f t="shared" si="0"/>
        <v>2.4166666666666665</v>
      </c>
      <c r="AB6" s="3">
        <f t="shared" si="0"/>
        <v>2.85</v>
      </c>
    </row>
    <row r="7" spans="1:28" ht="43" customHeight="1" x14ac:dyDescent="0.35">
      <c r="A7" s="1" t="s">
        <v>35</v>
      </c>
      <c r="B7" s="3">
        <f t="shared" ref="B7:AB7" si="1">LOG(B6, 1.1)</f>
        <v>-12.401549341674047</v>
      </c>
      <c r="C7" s="3">
        <f t="shared" si="1"/>
        <v>-9.3974373619928482</v>
      </c>
      <c r="D7" s="3">
        <f t="shared" si="1"/>
        <v>-4.6824704721432928</v>
      </c>
      <c r="E7" s="3">
        <f t="shared" si="1"/>
        <v>-4.0463933821524947</v>
      </c>
      <c r="F7" s="3">
        <f t="shared" si="1"/>
        <v>-3.088558443672349</v>
      </c>
      <c r="G7" s="3">
        <f t="shared" si="1"/>
        <v>-3.088558443672349</v>
      </c>
      <c r="H7" s="3">
        <f t="shared" si="1"/>
        <v>-1.7051581460808476</v>
      </c>
      <c r="I7" s="3">
        <f t="shared" si="1"/>
        <v>-1.7051581460808476</v>
      </c>
      <c r="J7" s="3">
        <f t="shared" si="1"/>
        <v>-1.2226796392074741</v>
      </c>
      <c r="K7" s="3">
        <f t="shared" si="1"/>
        <v>-0.39193910472587168</v>
      </c>
      <c r="L7" s="3">
        <f t="shared" si="1"/>
        <v>1.0475831141511014</v>
      </c>
      <c r="M7" s="3">
        <f t="shared" si="1"/>
        <v>1.0475831141511014</v>
      </c>
      <c r="N7" s="3">
        <f t="shared" si="1"/>
        <v>1.374756218857311</v>
      </c>
      <c r="O7" s="6">
        <f t="shared" si="1"/>
        <v>1.6023586077710226</v>
      </c>
      <c r="P7" s="3">
        <f t="shared" si="1"/>
        <v>2.0576488191389517</v>
      </c>
      <c r="Q7" s="3">
        <f t="shared" si="1"/>
        <v>2.8064091966189335</v>
      </c>
      <c r="R7" s="3">
        <f t="shared" si="1"/>
        <v>3.8379935119914008</v>
      </c>
      <c r="S7" s="3">
        <f t="shared" si="1"/>
        <v>4.4275901160373827</v>
      </c>
      <c r="T7" s="3">
        <f t="shared" si="1"/>
        <v>5.8715216893340569</v>
      </c>
      <c r="U7" s="3">
        <f t="shared" si="1"/>
        <v>6.5486636406982344</v>
      </c>
      <c r="V7" s="3">
        <f t="shared" si="1"/>
        <v>6.5486636406982344</v>
      </c>
      <c r="W7" s="3">
        <f t="shared" si="1"/>
        <v>6.6419269986679215</v>
      </c>
      <c r="X7" s="3">
        <f t="shared" si="1"/>
        <v>6.6419269986679215</v>
      </c>
      <c r="Y7" s="3">
        <f t="shared" si="1"/>
        <v>6.7343686423647791</v>
      </c>
      <c r="Z7" s="3">
        <f t="shared" si="1"/>
        <v>9.2580790636430326</v>
      </c>
      <c r="AA7" s="3">
        <f t="shared" si="1"/>
        <v>9.2580790636430326</v>
      </c>
      <c r="AB7" s="3">
        <f t="shared" si="1"/>
        <v>10.988532352270671</v>
      </c>
    </row>
    <row r="8" spans="1:28" x14ac:dyDescent="0.35">
      <c r="A8" s="1" t="s">
        <v>29</v>
      </c>
      <c r="B8" s="4">
        <v>44896</v>
      </c>
      <c r="C8" s="4">
        <v>44531</v>
      </c>
      <c r="D8" s="4">
        <v>44896</v>
      </c>
      <c r="E8" s="4">
        <v>44896</v>
      </c>
      <c r="F8" s="4">
        <v>44896</v>
      </c>
      <c r="G8" s="4">
        <v>44896</v>
      </c>
      <c r="H8" s="4">
        <v>44896</v>
      </c>
      <c r="I8" s="4">
        <v>44896</v>
      </c>
      <c r="J8" s="4">
        <v>44896</v>
      </c>
      <c r="K8" s="4">
        <v>44896</v>
      </c>
      <c r="L8" s="4">
        <v>44896</v>
      </c>
      <c r="M8" s="4">
        <v>44896</v>
      </c>
      <c r="N8" s="4">
        <v>44896</v>
      </c>
      <c r="O8" s="7">
        <v>44896</v>
      </c>
      <c r="P8" s="4">
        <v>44896</v>
      </c>
      <c r="Q8" s="4">
        <v>44896</v>
      </c>
      <c r="R8" s="4">
        <v>44896</v>
      </c>
      <c r="S8" s="4">
        <v>44896</v>
      </c>
      <c r="T8" s="4">
        <v>44896</v>
      </c>
      <c r="U8" s="4">
        <v>44896</v>
      </c>
      <c r="V8" s="4">
        <v>44896</v>
      </c>
      <c r="W8" s="4">
        <v>44896</v>
      </c>
      <c r="X8" s="4">
        <v>44896</v>
      </c>
      <c r="Y8" s="4">
        <v>44896</v>
      </c>
      <c r="Z8" s="4">
        <v>44896</v>
      </c>
      <c r="AA8" s="4">
        <v>44896</v>
      </c>
      <c r="AB8" s="4">
        <v>44896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2022-12-25T13:49:25Z</dcterms:created>
  <dcterms:modified xsi:type="dcterms:W3CDTF">2023-05-29T18:32:26Z</dcterms:modified>
</cp:coreProperties>
</file>